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21840" windowHeight="13740" tabRatio="324" activeTab="1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2"/>
  <c r="E17"/>
  <c r="E24"/>
  <c r="E26"/>
  <c r="F14"/>
  <c r="F24"/>
  <c r="F26"/>
  <c r="H7"/>
  <c r="H14"/>
  <c r="H17"/>
  <c r="H21"/>
  <c r="H24"/>
  <c r="H26"/>
  <c r="C14"/>
  <c r="C24"/>
  <c r="C26"/>
  <c r="E16"/>
  <c r="H16"/>
  <c r="H35" i="1"/>
  <c r="H37"/>
  <c r="G35"/>
  <c r="G37"/>
  <c r="D16"/>
  <c r="D37"/>
</calcChain>
</file>

<file path=xl/sharedStrings.xml><?xml version="1.0" encoding="utf-8"?>
<sst xmlns="http://schemas.openxmlformats.org/spreadsheetml/2006/main" count="101" uniqueCount="92">
  <si>
    <t xml:space="preserve">     资 产 负 债 表</t>
  </si>
  <si>
    <t xml:space="preserve"> </t>
  </si>
  <si>
    <t>会民非01表</t>
  </si>
  <si>
    <t xml:space="preserve">  单位：元</t>
  </si>
  <si>
    <t>资      产</t>
  </si>
  <si>
    <t>行次</t>
  </si>
  <si>
    <t>年初数</t>
  </si>
  <si>
    <t>期末数</t>
  </si>
  <si>
    <t>负债和净资产</t>
  </si>
  <si>
    <t>流动资产：</t>
  </si>
  <si>
    <t>流动负债：</t>
  </si>
  <si>
    <t xml:space="preserve">  货币资金</t>
  </si>
  <si>
    <t xml:space="preserve">  短期借款</t>
  </si>
  <si>
    <t xml:space="preserve">  短期投资</t>
  </si>
  <si>
    <t xml:space="preserve">  应付帐款</t>
  </si>
  <si>
    <t xml:space="preserve">  应收帐款</t>
  </si>
  <si>
    <t xml:space="preserve">  应付工资</t>
  </si>
  <si>
    <t xml:space="preserve">  预付帐款</t>
  </si>
  <si>
    <t xml:space="preserve">  应交税金</t>
  </si>
  <si>
    <t xml:space="preserve">  存   货</t>
  </si>
  <si>
    <t xml:space="preserve">  预收帐款</t>
  </si>
  <si>
    <t xml:space="preserve">  待摊费用</t>
  </si>
  <si>
    <t xml:space="preserve">  预提费用</t>
  </si>
  <si>
    <t xml:space="preserve">  其他流动资产</t>
  </si>
  <si>
    <t>流动资产合计</t>
  </si>
  <si>
    <t xml:space="preserve">  其他流动负债</t>
  </si>
  <si>
    <t>流动负债合计</t>
  </si>
  <si>
    <t>长期投资：</t>
  </si>
  <si>
    <t xml:space="preserve">  长期股权投资</t>
  </si>
  <si>
    <t>长期负债：</t>
  </si>
  <si>
    <t xml:space="preserve">  长期债权投资</t>
  </si>
  <si>
    <t xml:space="preserve">  长期借款</t>
  </si>
  <si>
    <t>长期投资合计</t>
  </si>
  <si>
    <t xml:space="preserve">  长期应付款</t>
  </si>
  <si>
    <t>固定资产：</t>
  </si>
  <si>
    <t xml:space="preserve">  其他长期负债</t>
  </si>
  <si>
    <t xml:space="preserve">  固定资产原价</t>
  </si>
  <si>
    <t>长期负债合计</t>
  </si>
  <si>
    <t xml:space="preserve">  固定资产净值</t>
  </si>
  <si>
    <t>受托代理负债:</t>
  </si>
  <si>
    <t xml:space="preserve">  在建工程</t>
  </si>
  <si>
    <t xml:space="preserve">  受托代理负债</t>
  </si>
  <si>
    <t xml:space="preserve">  文物文化资产</t>
  </si>
  <si>
    <t>负债合计</t>
  </si>
  <si>
    <t xml:space="preserve">  固定资产清理</t>
  </si>
  <si>
    <t>固定资产合计</t>
  </si>
  <si>
    <t>净资产：</t>
  </si>
  <si>
    <t>非限定性净资产</t>
  </si>
  <si>
    <t>无形资产：</t>
  </si>
  <si>
    <t xml:space="preserve">  无形资产</t>
  </si>
  <si>
    <t>限定性净资产</t>
  </si>
  <si>
    <t>受托代理资产：</t>
  </si>
  <si>
    <t xml:space="preserve">  受托代理资产</t>
  </si>
  <si>
    <t>净资产合计</t>
  </si>
  <si>
    <t>资产总计：</t>
  </si>
  <si>
    <t>负债和净资产总计</t>
  </si>
  <si>
    <t>业务活动表</t>
  </si>
  <si>
    <t>会民非02表</t>
  </si>
  <si>
    <t>单位：元</t>
  </si>
  <si>
    <t>项目</t>
  </si>
  <si>
    <t>本月数</t>
  </si>
  <si>
    <t>本年累计数</t>
  </si>
  <si>
    <t>非限定性</t>
  </si>
  <si>
    <t>限定性</t>
  </si>
  <si>
    <t>合计</t>
  </si>
  <si>
    <t>一、收入</t>
  </si>
  <si>
    <t>其中：捐赠收入</t>
  </si>
  <si>
    <t xml:space="preserve">      会费收入</t>
  </si>
  <si>
    <t xml:space="preserve">      提供服务收入</t>
  </si>
  <si>
    <t xml:space="preserve">      商品销售收入</t>
  </si>
  <si>
    <t xml:space="preserve">      政府补助收入</t>
  </si>
  <si>
    <t xml:space="preserve">      投资收益</t>
  </si>
  <si>
    <t xml:space="preserve">      其他收入</t>
  </si>
  <si>
    <t xml:space="preserve">        收入合计</t>
  </si>
  <si>
    <t>二、费用</t>
  </si>
  <si>
    <t>（一）业务活动成本</t>
  </si>
  <si>
    <t>（二）管理费用</t>
  </si>
  <si>
    <t>（三）筹资费用</t>
  </si>
  <si>
    <t>（四）其他费用</t>
  </si>
  <si>
    <t xml:space="preserve">       费用合计</t>
  </si>
  <si>
    <t>三、限定性净资产转为非限定性净资产</t>
  </si>
  <si>
    <t>四、净资产变动额（若为净资产减少额，以“-”号填列）</t>
  </si>
  <si>
    <t xml:space="preserve">编制单位：江苏中超慈善基金会                                                                                </t>
    <phoneticPr fontId="4" type="noConversion"/>
  </si>
  <si>
    <t>债权投资</t>
  </si>
  <si>
    <t>一年内到期的长期</t>
    <phoneticPr fontId="4" type="noConversion"/>
  </si>
  <si>
    <t>负债</t>
    <phoneticPr fontId="4" type="noConversion"/>
  </si>
  <si>
    <t xml:space="preserve">  预计负债</t>
    <phoneticPr fontId="4" type="noConversion"/>
  </si>
  <si>
    <t>一年内到期长期</t>
    <phoneticPr fontId="4" type="noConversion"/>
  </si>
  <si>
    <t xml:space="preserve">   减：累计折旧</t>
    <phoneticPr fontId="4" type="noConversion"/>
  </si>
  <si>
    <t>单位负责人：                    财务负责人：                           制表：</t>
    <phoneticPr fontId="4" type="noConversion"/>
  </si>
  <si>
    <t>编制单位：江苏中超慈善基金会</t>
    <phoneticPr fontId="4" type="noConversion"/>
  </si>
  <si>
    <t>其中：医疗救助、慰问补助</t>
    <phoneticPr fontId="4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</si>
</sst>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;\-#,##0.00;#"/>
    <numFmt numFmtId="178" formatCode="#,##0.00_ "/>
  </numFmts>
  <fonts count="15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2"/>
      <color indexed="8"/>
      <name val="Arial"/>
      <family val="2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8"/>
      <color theme="1"/>
      <name val="Tahoma"/>
      <family val="2"/>
      <charset val="134"/>
    </font>
    <font>
      <sz val="11"/>
      <name val="宋体"/>
      <family val="3"/>
      <charset val="134"/>
    </font>
    <font>
      <sz val="18"/>
      <name val="黑体"/>
      <family val="3"/>
      <charset val="134"/>
    </font>
    <font>
      <b/>
      <sz val="1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Tahoma"/>
      <family val="2"/>
      <charset val="134"/>
    </font>
    <font>
      <u/>
      <sz val="11"/>
      <color theme="11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2" fillId="0" borderId="0"/>
    <xf numFmtId="0" fontId="3" fillId="0" borderId="0">
      <alignment vertical="center"/>
    </xf>
    <xf numFmtId="0" fontId="3" fillId="0" borderId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 applyFont="1" applyAlignment="1">
      <alignment horizontal="left" vertical="center" wrapText="1"/>
    </xf>
    <xf numFmtId="0" fontId="5" fillId="0" borderId="0" xfId="0" applyFont="1"/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vertical="center"/>
    </xf>
    <xf numFmtId="0" fontId="7" fillId="0" borderId="0" xfId="1" applyNumberFormat="1" applyFont="1" applyFill="1" applyAlignment="1" applyProtection="1">
      <alignment horizontal="centerContinuous" vertical="center"/>
    </xf>
    <xf numFmtId="0" fontId="2" fillId="0" borderId="0" xfId="1" applyFont="1"/>
    <xf numFmtId="0" fontId="6" fillId="0" borderId="0" xfId="1" applyNumberFormat="1" applyFont="1" applyFill="1" applyAlignment="1" applyProtection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vertical="center" wrapText="1"/>
    </xf>
    <xf numFmtId="0" fontId="0" fillId="0" borderId="0" xfId="0" applyFont="1"/>
    <xf numFmtId="176" fontId="6" fillId="0" borderId="0" xfId="1" applyNumberFormat="1" applyFont="1" applyFill="1" applyBorder="1" applyAlignment="1" applyProtection="1">
      <alignment horizontal="right" vertical="center"/>
    </xf>
    <xf numFmtId="176" fontId="10" fillId="0" borderId="1" xfId="1" applyNumberFormat="1" applyFont="1" applyFill="1" applyBorder="1" applyAlignment="1" applyProtection="1">
      <alignment horizontal="right" vertical="center"/>
    </xf>
    <xf numFmtId="0" fontId="10" fillId="0" borderId="2" xfId="1" applyNumberFormat="1" applyFont="1" applyFill="1" applyBorder="1" applyAlignment="1" applyProtection="1">
      <alignment vertical="center"/>
    </xf>
    <xf numFmtId="0" fontId="10" fillId="0" borderId="4" xfId="1" applyNumberFormat="1" applyFont="1" applyFill="1" applyBorder="1" applyAlignment="1" applyProtection="1">
      <alignment vertical="center"/>
    </xf>
    <xf numFmtId="0" fontId="10" fillId="0" borderId="1" xfId="1" applyNumberFormat="1" applyFont="1" applyFill="1" applyBorder="1" applyAlignment="1" applyProtection="1">
      <alignment horizontal="left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vertical="center"/>
    </xf>
    <xf numFmtId="43" fontId="9" fillId="2" borderId="1" xfId="4" applyFont="1" applyFill="1" applyBorder="1" applyAlignment="1">
      <alignment horizontal="right" vertical="center"/>
    </xf>
    <xf numFmtId="178" fontId="9" fillId="2" borderId="1" xfId="4" applyNumberFormat="1" applyFont="1" applyFill="1" applyBorder="1" applyAlignment="1">
      <alignment horizontal="right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vertical="center"/>
    </xf>
    <xf numFmtId="178" fontId="12" fillId="0" borderId="1" xfId="0" applyNumberFormat="1" applyFont="1" applyBorder="1" applyAlignment="1">
      <alignment horizontal="right"/>
    </xf>
    <xf numFmtId="178" fontId="12" fillId="0" borderId="1" xfId="5" applyNumberFormat="1" applyFont="1" applyBorder="1" applyAlignment="1">
      <alignment horizontal="right"/>
    </xf>
    <xf numFmtId="178" fontId="11" fillId="0" borderId="1" xfId="2" applyNumberFormat="1" applyFont="1" applyBorder="1" applyAlignment="1">
      <alignment horizontal="right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176" fontId="10" fillId="0" borderId="1" xfId="1" applyNumberFormat="1" applyFont="1" applyFill="1" applyBorder="1" applyAlignment="1" applyProtection="1">
      <alignment horizontal="center" vertical="center"/>
    </xf>
    <xf numFmtId="31" fontId="6" fillId="0" borderId="0" xfId="1" applyNumberFormat="1" applyFont="1" applyFill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176" fontId="10" fillId="0" borderId="1" xfId="1" applyNumberFormat="1" applyFont="1" applyFill="1" applyBorder="1" applyAlignment="1" applyProtection="1">
      <alignment horizontal="right" vertical="center"/>
    </xf>
    <xf numFmtId="0" fontId="6" fillId="0" borderId="3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57" fontId="6" fillId="0" borderId="3" xfId="2" applyNumberFormat="1" applyFont="1" applyBorder="1" applyAlignment="1">
      <alignment horizontal="center" vertical="center"/>
    </xf>
  </cellXfs>
  <cellStyles count="22">
    <cellStyle name="常规" xfId="0" builtinId="0"/>
    <cellStyle name="常规 3" xfId="5"/>
    <cellStyle name="常规 4" xfId="1"/>
    <cellStyle name="常规 5" xfId="2"/>
    <cellStyle name="常规 6" xfId="3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千位分隔 2" xfId="4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opLeftCell="A11" workbookViewId="0">
      <selection activeCell="E41" sqref="E41"/>
    </sheetView>
  </sheetViews>
  <sheetFormatPr defaultColWidth="8.875" defaultRowHeight="14.25"/>
  <cols>
    <col min="1" max="1" width="15" style="13" customWidth="1"/>
    <col min="2" max="2" width="5" style="13" customWidth="1"/>
    <col min="3" max="3" width="7.125" style="13" bestFit="1" customWidth="1"/>
    <col min="4" max="4" width="13.375" style="13" bestFit="1" customWidth="1"/>
    <col min="5" max="5" width="15" style="13" bestFit="1" customWidth="1"/>
    <col min="6" max="6" width="5.375" style="13" bestFit="1" customWidth="1"/>
    <col min="7" max="7" width="7.125" style="13" bestFit="1" customWidth="1"/>
    <col min="8" max="8" width="12.5" style="13" customWidth="1"/>
    <col min="9" max="16384" width="8.875" style="13"/>
  </cols>
  <sheetData>
    <row r="1" spans="1:8" s="2" customFormat="1" ht="22.5">
      <c r="A1" s="5" t="s">
        <v>0</v>
      </c>
      <c r="B1" s="5"/>
      <c r="C1" s="5"/>
      <c r="D1" s="5"/>
      <c r="E1" s="5"/>
      <c r="F1" s="5"/>
      <c r="G1" s="5"/>
      <c r="H1" s="5" t="s">
        <v>1</v>
      </c>
    </row>
    <row r="2" spans="1:8" ht="15">
      <c r="A2" s="6"/>
      <c r="B2" s="6"/>
      <c r="C2" s="33">
        <v>41639</v>
      </c>
      <c r="D2" s="33"/>
      <c r="E2" s="33"/>
      <c r="F2" s="6"/>
      <c r="G2" s="6"/>
      <c r="H2" s="7" t="s">
        <v>2</v>
      </c>
    </row>
    <row r="3" spans="1:8" ht="15">
      <c r="A3" s="4" t="s">
        <v>82</v>
      </c>
      <c r="B3" s="6"/>
      <c r="C3" s="6"/>
      <c r="D3" s="6"/>
      <c r="E3" s="6"/>
      <c r="F3" s="6"/>
      <c r="G3" s="6"/>
      <c r="H3" s="7" t="s">
        <v>3</v>
      </c>
    </row>
    <row r="4" spans="1:8">
      <c r="A4" s="23" t="s">
        <v>4</v>
      </c>
      <c r="B4" s="24" t="s">
        <v>5</v>
      </c>
      <c r="C4" s="23" t="s">
        <v>6</v>
      </c>
      <c r="D4" s="23" t="s">
        <v>7</v>
      </c>
      <c r="E4" s="23" t="s">
        <v>8</v>
      </c>
      <c r="F4" s="24" t="s">
        <v>5</v>
      </c>
      <c r="G4" s="23" t="s">
        <v>6</v>
      </c>
      <c r="H4" s="23" t="s">
        <v>7</v>
      </c>
    </row>
    <row r="5" spans="1:8">
      <c r="A5" s="25" t="s">
        <v>9</v>
      </c>
      <c r="B5" s="23"/>
      <c r="C5" s="15"/>
      <c r="D5" s="15"/>
      <c r="E5" s="20" t="s">
        <v>10</v>
      </c>
      <c r="F5" s="19"/>
      <c r="G5" s="15"/>
      <c r="H5" s="15"/>
    </row>
    <row r="6" spans="1:8">
      <c r="A6" s="25" t="s">
        <v>11</v>
      </c>
      <c r="B6" s="23">
        <v>1</v>
      </c>
      <c r="C6" s="15">
        <v>0</v>
      </c>
      <c r="D6" s="21">
        <v>391622</v>
      </c>
      <c r="E6" s="20" t="s">
        <v>12</v>
      </c>
      <c r="F6" s="19">
        <v>61</v>
      </c>
      <c r="G6" s="15">
        <v>0</v>
      </c>
      <c r="H6" s="15">
        <v>0</v>
      </c>
    </row>
    <row r="7" spans="1:8">
      <c r="A7" s="25" t="s">
        <v>13</v>
      </c>
      <c r="B7" s="23">
        <v>2</v>
      </c>
      <c r="C7" s="15">
        <v>0</v>
      </c>
      <c r="D7" s="15">
        <v>0</v>
      </c>
      <c r="E7" s="20" t="s">
        <v>14</v>
      </c>
      <c r="F7" s="19">
        <v>62</v>
      </c>
      <c r="G7" s="15">
        <v>0</v>
      </c>
      <c r="H7" s="15">
        <v>0</v>
      </c>
    </row>
    <row r="8" spans="1:8">
      <c r="A8" s="25" t="s">
        <v>15</v>
      </c>
      <c r="B8" s="23">
        <v>3</v>
      </c>
      <c r="C8" s="15">
        <v>0</v>
      </c>
      <c r="D8" s="22">
        <v>10000000</v>
      </c>
      <c r="E8" s="20" t="s">
        <v>16</v>
      </c>
      <c r="F8" s="19">
        <v>63</v>
      </c>
      <c r="G8" s="15">
        <v>0</v>
      </c>
      <c r="H8" s="15">
        <v>0</v>
      </c>
    </row>
    <row r="9" spans="1:8">
      <c r="A9" s="25" t="s">
        <v>17</v>
      </c>
      <c r="B9" s="23">
        <v>4</v>
      </c>
      <c r="C9" s="15">
        <v>0</v>
      </c>
      <c r="D9" s="15">
        <v>0</v>
      </c>
      <c r="E9" s="20" t="s">
        <v>18</v>
      </c>
      <c r="F9" s="19">
        <v>65</v>
      </c>
      <c r="G9" s="15">
        <v>0</v>
      </c>
      <c r="H9" s="15">
        <v>0</v>
      </c>
    </row>
    <row r="10" spans="1:8">
      <c r="A10" s="25" t="s">
        <v>19</v>
      </c>
      <c r="B10" s="23">
        <v>8</v>
      </c>
      <c r="C10" s="15">
        <v>0</v>
      </c>
      <c r="D10" s="15">
        <v>0</v>
      </c>
      <c r="E10" s="20" t="s">
        <v>20</v>
      </c>
      <c r="F10" s="19">
        <v>66</v>
      </c>
      <c r="G10" s="15">
        <v>0</v>
      </c>
      <c r="H10" s="15">
        <v>0</v>
      </c>
    </row>
    <row r="11" spans="1:8">
      <c r="A11" s="25" t="s">
        <v>21</v>
      </c>
      <c r="B11" s="23">
        <v>9</v>
      </c>
      <c r="C11" s="15">
        <v>0</v>
      </c>
      <c r="D11" s="15">
        <v>0</v>
      </c>
      <c r="E11" s="20" t="s">
        <v>22</v>
      </c>
      <c r="F11" s="19">
        <v>71</v>
      </c>
      <c r="G11" s="15">
        <v>0</v>
      </c>
      <c r="H11" s="15">
        <v>0</v>
      </c>
    </row>
    <row r="12" spans="1:8">
      <c r="A12" s="26" t="s">
        <v>87</v>
      </c>
      <c r="B12" s="34">
        <v>15</v>
      </c>
      <c r="C12" s="35"/>
      <c r="D12" s="35"/>
      <c r="E12" s="16" t="s">
        <v>86</v>
      </c>
      <c r="F12" s="31">
        <v>72</v>
      </c>
      <c r="G12" s="32">
        <v>0</v>
      </c>
      <c r="H12" s="32">
        <v>0</v>
      </c>
    </row>
    <row r="13" spans="1:8">
      <c r="A13" s="27" t="s">
        <v>83</v>
      </c>
      <c r="B13" s="34"/>
      <c r="C13" s="35"/>
      <c r="D13" s="35"/>
      <c r="E13" s="17"/>
      <c r="F13" s="31"/>
      <c r="G13" s="32"/>
      <c r="H13" s="32"/>
    </row>
    <row r="14" spans="1:8">
      <c r="A14" s="34" t="s">
        <v>23</v>
      </c>
      <c r="B14" s="34">
        <v>18</v>
      </c>
      <c r="C14" s="35"/>
      <c r="D14" s="35"/>
      <c r="E14" s="16" t="s">
        <v>84</v>
      </c>
      <c r="F14" s="31">
        <v>74</v>
      </c>
      <c r="G14" s="32"/>
      <c r="H14" s="32"/>
    </row>
    <row r="15" spans="1:8">
      <c r="A15" s="34"/>
      <c r="B15" s="34"/>
      <c r="C15" s="35"/>
      <c r="D15" s="35"/>
      <c r="E15" s="17" t="s">
        <v>85</v>
      </c>
      <c r="F15" s="31"/>
      <c r="G15" s="32"/>
      <c r="H15" s="32"/>
    </row>
    <row r="16" spans="1:8">
      <c r="A16" s="23" t="s">
        <v>24</v>
      </c>
      <c r="B16" s="23">
        <v>20</v>
      </c>
      <c r="C16" s="15">
        <v>0</v>
      </c>
      <c r="D16" s="15">
        <f>D6+D8</f>
        <v>10391622</v>
      </c>
      <c r="E16" s="20" t="s">
        <v>25</v>
      </c>
      <c r="F16" s="19">
        <v>78</v>
      </c>
      <c r="G16" s="15"/>
      <c r="H16" s="15"/>
    </row>
    <row r="17" spans="1:8">
      <c r="A17" s="25"/>
      <c r="B17" s="23"/>
      <c r="C17" s="15"/>
      <c r="D17" s="15"/>
      <c r="E17" s="19" t="s">
        <v>26</v>
      </c>
      <c r="F17" s="19">
        <v>80</v>
      </c>
      <c r="G17" s="15">
        <v>0</v>
      </c>
      <c r="H17" s="15">
        <v>0</v>
      </c>
    </row>
    <row r="18" spans="1:8">
      <c r="A18" s="25" t="s">
        <v>27</v>
      </c>
      <c r="B18" s="23"/>
      <c r="C18" s="15"/>
      <c r="D18" s="15"/>
      <c r="E18" s="20"/>
      <c r="F18" s="19"/>
      <c r="G18" s="15"/>
      <c r="H18" s="15"/>
    </row>
    <row r="19" spans="1:8">
      <c r="A19" s="25" t="s">
        <v>28</v>
      </c>
      <c r="B19" s="23">
        <v>21</v>
      </c>
      <c r="C19" s="15">
        <v>0</v>
      </c>
      <c r="D19" s="15">
        <v>0</v>
      </c>
      <c r="E19" s="20" t="s">
        <v>29</v>
      </c>
      <c r="F19" s="19"/>
      <c r="G19" s="15"/>
      <c r="H19" s="15"/>
    </row>
    <row r="20" spans="1:8">
      <c r="A20" s="25" t="s">
        <v>30</v>
      </c>
      <c r="B20" s="23">
        <v>24</v>
      </c>
      <c r="C20" s="15">
        <v>0</v>
      </c>
      <c r="D20" s="15">
        <v>0</v>
      </c>
      <c r="E20" s="20" t="s">
        <v>31</v>
      </c>
      <c r="F20" s="19">
        <v>81</v>
      </c>
      <c r="G20" s="15">
        <v>0</v>
      </c>
      <c r="H20" s="15">
        <v>0</v>
      </c>
    </row>
    <row r="21" spans="1:8">
      <c r="A21" s="23" t="s">
        <v>32</v>
      </c>
      <c r="B21" s="23">
        <v>30</v>
      </c>
      <c r="C21" s="15">
        <v>0</v>
      </c>
      <c r="D21" s="15">
        <v>0</v>
      </c>
      <c r="E21" s="20" t="s">
        <v>33</v>
      </c>
      <c r="F21" s="19">
        <v>84</v>
      </c>
      <c r="G21" s="15">
        <v>0</v>
      </c>
      <c r="H21" s="15">
        <v>0</v>
      </c>
    </row>
    <row r="22" spans="1:8">
      <c r="A22" s="25" t="s">
        <v>34</v>
      </c>
      <c r="B22" s="23" t="s">
        <v>1</v>
      </c>
      <c r="C22" s="15"/>
      <c r="D22" s="15"/>
      <c r="E22" s="20" t="s">
        <v>35</v>
      </c>
      <c r="F22" s="19">
        <v>88</v>
      </c>
      <c r="G22" s="15"/>
      <c r="H22" s="15"/>
    </row>
    <row r="23" spans="1:8">
      <c r="A23" s="25" t="s">
        <v>36</v>
      </c>
      <c r="B23" s="23">
        <v>31</v>
      </c>
      <c r="C23" s="15">
        <v>0</v>
      </c>
      <c r="D23" s="15"/>
      <c r="E23" s="19" t="s">
        <v>37</v>
      </c>
      <c r="F23" s="19">
        <v>90</v>
      </c>
      <c r="G23" s="15">
        <v>0</v>
      </c>
      <c r="H23" s="15">
        <v>0</v>
      </c>
    </row>
    <row r="24" spans="1:8">
      <c r="A24" s="25" t="s">
        <v>88</v>
      </c>
      <c r="B24" s="23">
        <v>32</v>
      </c>
      <c r="C24" s="15">
        <v>0</v>
      </c>
      <c r="D24" s="15"/>
      <c r="E24" s="20"/>
      <c r="F24" s="19"/>
      <c r="G24" s="15"/>
      <c r="H24" s="15"/>
    </row>
    <row r="25" spans="1:8">
      <c r="A25" s="25" t="s">
        <v>38</v>
      </c>
      <c r="B25" s="23">
        <v>33</v>
      </c>
      <c r="C25" s="15">
        <v>0</v>
      </c>
      <c r="D25" s="15"/>
      <c r="E25" s="20" t="s">
        <v>39</v>
      </c>
      <c r="F25" s="19"/>
      <c r="G25" s="15"/>
      <c r="H25" s="15"/>
    </row>
    <row r="26" spans="1:8">
      <c r="A26" s="25" t="s">
        <v>40</v>
      </c>
      <c r="B26" s="23">
        <v>34</v>
      </c>
      <c r="C26" s="15">
        <v>0</v>
      </c>
      <c r="D26" s="15"/>
      <c r="E26" s="20" t="s">
        <v>41</v>
      </c>
      <c r="F26" s="19">
        <v>91</v>
      </c>
      <c r="G26" s="15">
        <v>0</v>
      </c>
      <c r="H26" s="15">
        <v>0</v>
      </c>
    </row>
    <row r="27" spans="1:8">
      <c r="A27" s="25" t="s">
        <v>42</v>
      </c>
      <c r="B27" s="23">
        <v>35</v>
      </c>
      <c r="C27" s="15">
        <v>0</v>
      </c>
      <c r="D27" s="15"/>
      <c r="E27" s="20"/>
      <c r="F27" s="19"/>
      <c r="G27" s="15">
        <v>0</v>
      </c>
      <c r="H27" s="15">
        <v>0</v>
      </c>
    </row>
    <row r="28" spans="1:8">
      <c r="A28" s="25" t="s">
        <v>44</v>
      </c>
      <c r="B28" s="23">
        <v>38</v>
      </c>
      <c r="C28" s="15">
        <v>0</v>
      </c>
      <c r="D28" s="15">
        <v>0</v>
      </c>
      <c r="E28" s="19" t="s">
        <v>43</v>
      </c>
      <c r="F28" s="19">
        <v>100</v>
      </c>
      <c r="G28" s="15"/>
      <c r="H28" s="15"/>
    </row>
    <row r="29" spans="1:8">
      <c r="A29" s="23" t="s">
        <v>45</v>
      </c>
      <c r="B29" s="23">
        <v>40</v>
      </c>
      <c r="C29" s="15">
        <v>0</v>
      </c>
      <c r="D29" s="15"/>
      <c r="E29" s="20"/>
      <c r="F29" s="19"/>
      <c r="G29" s="15"/>
      <c r="H29" s="15"/>
    </row>
    <row r="30" spans="1:8">
      <c r="A30" s="25"/>
      <c r="B30" s="23"/>
      <c r="C30" s="15"/>
      <c r="D30" s="15"/>
      <c r="E30" s="18" t="s">
        <v>46</v>
      </c>
      <c r="F30" s="19"/>
      <c r="G30" s="15">
        <v>0</v>
      </c>
      <c r="H30" s="15"/>
    </row>
    <row r="31" spans="1:8">
      <c r="A31" s="25" t="s">
        <v>48</v>
      </c>
      <c r="B31" s="23"/>
      <c r="C31" s="15"/>
      <c r="D31" s="15"/>
      <c r="E31" s="20" t="s">
        <v>47</v>
      </c>
      <c r="F31" s="19">
        <v>101</v>
      </c>
      <c r="G31" s="15"/>
      <c r="H31" s="15">
        <v>10391622</v>
      </c>
    </row>
    <row r="32" spans="1:8">
      <c r="A32" s="25" t="s">
        <v>49</v>
      </c>
      <c r="B32" s="23">
        <v>41</v>
      </c>
      <c r="C32" s="15">
        <v>0</v>
      </c>
      <c r="D32" s="15">
        <v>0</v>
      </c>
      <c r="E32" s="20"/>
      <c r="F32" s="19"/>
      <c r="G32" s="15">
        <v>0</v>
      </c>
      <c r="H32" s="15"/>
    </row>
    <row r="33" spans="1:8">
      <c r="A33" s="25"/>
      <c r="B33" s="23"/>
      <c r="C33" s="15"/>
      <c r="D33" s="15"/>
      <c r="E33" s="20" t="s">
        <v>50</v>
      </c>
      <c r="F33" s="19">
        <v>105</v>
      </c>
      <c r="G33" s="15">
        <v>0</v>
      </c>
      <c r="H33" s="15">
        <v>0</v>
      </c>
    </row>
    <row r="34" spans="1:8">
      <c r="A34" s="25" t="s">
        <v>51</v>
      </c>
      <c r="B34" s="23"/>
      <c r="C34" s="15"/>
      <c r="D34" s="15"/>
      <c r="E34" s="20"/>
      <c r="F34" s="19"/>
      <c r="G34" s="15"/>
      <c r="H34" s="15"/>
    </row>
    <row r="35" spans="1:8">
      <c r="A35" s="25" t="s">
        <v>52</v>
      </c>
      <c r="B35" s="23">
        <v>51</v>
      </c>
      <c r="C35" s="15">
        <v>0</v>
      </c>
      <c r="D35" s="15">
        <v>0</v>
      </c>
      <c r="E35" s="19" t="s">
        <v>53</v>
      </c>
      <c r="F35" s="19">
        <v>110</v>
      </c>
      <c r="G35" s="15">
        <f>G31</f>
        <v>0</v>
      </c>
      <c r="H35" s="15">
        <f>H31</f>
        <v>10391622</v>
      </c>
    </row>
    <row r="36" spans="1:8">
      <c r="A36" s="25"/>
      <c r="B36" s="23"/>
      <c r="C36" s="15"/>
      <c r="D36" s="15"/>
      <c r="E36" s="20"/>
      <c r="F36" s="19"/>
      <c r="G36" s="15"/>
      <c r="H36" s="15"/>
    </row>
    <row r="37" spans="1:8">
      <c r="A37" s="23" t="s">
        <v>54</v>
      </c>
      <c r="B37" s="23">
        <v>60</v>
      </c>
      <c r="C37" s="15">
        <v>0</v>
      </c>
      <c r="D37" s="15">
        <f>D16+D29+D32+D35</f>
        <v>10391622</v>
      </c>
      <c r="E37" s="19" t="s">
        <v>55</v>
      </c>
      <c r="F37" s="19">
        <v>120</v>
      </c>
      <c r="G37" s="15">
        <f>G17+G23+G28+G35</f>
        <v>0</v>
      </c>
      <c r="H37" s="15">
        <f>H17+H23+H28+H35</f>
        <v>10391622</v>
      </c>
    </row>
    <row r="38" spans="1:8">
      <c r="A38" s="3"/>
      <c r="B38" s="3"/>
      <c r="C38" s="14"/>
      <c r="D38" s="14"/>
      <c r="E38" s="3"/>
      <c r="F38" s="3"/>
      <c r="G38" s="14"/>
      <c r="H38" s="14"/>
    </row>
    <row r="39" spans="1:8">
      <c r="A39" s="4" t="s">
        <v>89</v>
      </c>
      <c r="B39" s="4"/>
      <c r="C39" s="4"/>
      <c r="D39" s="4"/>
      <c r="E39" s="4"/>
      <c r="F39" s="4"/>
      <c r="G39" s="4"/>
      <c r="H39" s="4"/>
    </row>
    <row r="42" spans="1:8" ht="15">
      <c r="A42" s="1"/>
      <c r="B42" s="1"/>
      <c r="C42" s="1"/>
      <c r="D42" s="1"/>
      <c r="E42" s="1"/>
      <c r="F42" s="1"/>
      <c r="G42" s="1"/>
      <c r="H42" s="1"/>
    </row>
  </sheetData>
  <mergeCells count="14">
    <mergeCell ref="C2:E2"/>
    <mergeCell ref="B12:B13"/>
    <mergeCell ref="C12:C13"/>
    <mergeCell ref="D12:D13"/>
    <mergeCell ref="A14:A15"/>
    <mergeCell ref="B14:B15"/>
    <mergeCell ref="C14:C15"/>
    <mergeCell ref="D14:D15"/>
    <mergeCell ref="F12:F13"/>
    <mergeCell ref="G12:G13"/>
    <mergeCell ref="H12:H13"/>
    <mergeCell ref="F14:F15"/>
    <mergeCell ref="G14:G15"/>
    <mergeCell ref="H14:H15"/>
  </mergeCells>
  <phoneticPr fontId="4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D20" sqref="D20"/>
    </sheetView>
  </sheetViews>
  <sheetFormatPr defaultColWidth="8.875" defaultRowHeight="14.25"/>
  <cols>
    <col min="1" max="1" width="27" customWidth="1"/>
    <col min="2" max="2" width="5.875" customWidth="1"/>
    <col min="3" max="8" width="15.625" customWidth="1"/>
  </cols>
  <sheetData>
    <row r="1" spans="1:8" ht="29.25" customHeight="1">
      <c r="A1" s="37" t="s">
        <v>56</v>
      </c>
      <c r="B1" s="37"/>
      <c r="C1" s="37"/>
      <c r="D1" s="37"/>
      <c r="E1" s="37"/>
      <c r="F1" s="37"/>
      <c r="G1" s="37"/>
      <c r="H1" s="37"/>
    </row>
    <row r="2" spans="1:8">
      <c r="A2" s="8"/>
      <c r="B2" s="9"/>
      <c r="C2" s="9"/>
      <c r="D2" s="9"/>
      <c r="E2" s="9"/>
      <c r="F2" s="9"/>
      <c r="G2" s="39" t="s">
        <v>57</v>
      </c>
      <c r="H2" s="39"/>
    </row>
    <row r="3" spans="1:8">
      <c r="A3" s="36" t="s">
        <v>90</v>
      </c>
      <c r="B3" s="36"/>
      <c r="C3" s="36"/>
      <c r="D3" s="36"/>
      <c r="E3" s="41">
        <v>41639</v>
      </c>
      <c r="F3" s="40"/>
      <c r="G3" s="40" t="s">
        <v>58</v>
      </c>
      <c r="H3" s="40"/>
    </row>
    <row r="4" spans="1:8" ht="15.75" customHeight="1">
      <c r="A4" s="38" t="s">
        <v>59</v>
      </c>
      <c r="B4" s="38" t="s">
        <v>5</v>
      </c>
      <c r="C4" s="38" t="s">
        <v>60</v>
      </c>
      <c r="D4" s="38"/>
      <c r="E4" s="38"/>
      <c r="F4" s="38" t="s">
        <v>61</v>
      </c>
      <c r="G4" s="38"/>
      <c r="H4" s="38"/>
    </row>
    <row r="5" spans="1:8" ht="15.75" customHeight="1">
      <c r="A5" s="38"/>
      <c r="B5" s="38"/>
      <c r="C5" s="10" t="s">
        <v>62</v>
      </c>
      <c r="D5" s="10" t="s">
        <v>63</v>
      </c>
      <c r="E5" s="10" t="s">
        <v>64</v>
      </c>
      <c r="F5" s="10" t="s">
        <v>62</v>
      </c>
      <c r="G5" s="10" t="s">
        <v>63</v>
      </c>
      <c r="H5" s="10" t="s">
        <v>64</v>
      </c>
    </row>
    <row r="6" spans="1:8" ht="15.75" customHeight="1">
      <c r="A6" s="11" t="s">
        <v>65</v>
      </c>
      <c r="B6" s="10"/>
      <c r="C6" s="30"/>
      <c r="D6" s="30"/>
      <c r="E6" s="30"/>
      <c r="F6" s="30"/>
      <c r="G6" s="30"/>
      <c r="H6" s="30"/>
    </row>
    <row r="7" spans="1:8" ht="15.75" customHeight="1">
      <c r="A7" s="11" t="s">
        <v>66</v>
      </c>
      <c r="B7" s="10">
        <v>1</v>
      </c>
      <c r="C7" s="30"/>
      <c r="D7" s="30"/>
      <c r="E7" s="30"/>
      <c r="F7" s="29">
        <v>470170</v>
      </c>
      <c r="G7" s="30"/>
      <c r="H7" s="30">
        <f>F7</f>
        <v>470170</v>
      </c>
    </row>
    <row r="8" spans="1:8" ht="15.75" customHeight="1">
      <c r="A8" s="11" t="s">
        <v>67</v>
      </c>
      <c r="B8" s="10">
        <v>2</v>
      </c>
      <c r="C8" s="30"/>
      <c r="D8" s="30"/>
      <c r="E8" s="30"/>
      <c r="F8" s="30"/>
      <c r="G8" s="30"/>
      <c r="H8" s="30"/>
    </row>
    <row r="9" spans="1:8" ht="15.75" customHeight="1">
      <c r="A9" s="11" t="s">
        <v>68</v>
      </c>
      <c r="B9" s="10">
        <v>3</v>
      </c>
      <c r="C9" s="30"/>
      <c r="D9" s="30"/>
      <c r="E9" s="30"/>
      <c r="F9" s="30"/>
      <c r="G9" s="30"/>
      <c r="H9" s="30"/>
    </row>
    <row r="10" spans="1:8" ht="15.75" customHeight="1">
      <c r="A10" s="11" t="s">
        <v>69</v>
      </c>
      <c r="B10" s="10">
        <v>4</v>
      </c>
      <c r="C10" s="30"/>
      <c r="D10" s="30"/>
      <c r="E10" s="30"/>
      <c r="F10" s="30"/>
      <c r="G10" s="30"/>
      <c r="H10" s="30"/>
    </row>
    <row r="11" spans="1:8" ht="15.75" customHeight="1">
      <c r="A11" s="11" t="s">
        <v>70</v>
      </c>
      <c r="B11" s="10">
        <v>5</v>
      </c>
      <c r="C11" s="30"/>
      <c r="D11" s="30"/>
      <c r="E11" s="30"/>
      <c r="F11" s="30"/>
      <c r="G11" s="30"/>
      <c r="H11" s="30"/>
    </row>
    <row r="12" spans="1:8" ht="15.75" customHeight="1">
      <c r="A12" s="11" t="s">
        <v>71</v>
      </c>
      <c r="B12" s="10">
        <v>6</v>
      </c>
      <c r="C12" s="30"/>
      <c r="D12" s="30"/>
      <c r="E12" s="30"/>
      <c r="F12" s="30"/>
      <c r="G12" s="30"/>
      <c r="H12" s="30"/>
    </row>
    <row r="13" spans="1:8" ht="15.75" customHeight="1">
      <c r="A13" s="11" t="s">
        <v>72</v>
      </c>
      <c r="B13" s="10">
        <v>9</v>
      </c>
      <c r="C13" s="30">
        <v>431.74</v>
      </c>
      <c r="D13" s="30"/>
      <c r="E13" s="30">
        <v>431.74</v>
      </c>
      <c r="F13" s="30"/>
      <c r="G13" s="30"/>
      <c r="H13" s="30">
        <v>2240</v>
      </c>
    </row>
    <row r="14" spans="1:8" ht="15.75" customHeight="1">
      <c r="A14" s="11" t="s">
        <v>73</v>
      </c>
      <c r="B14" s="10">
        <v>11</v>
      </c>
      <c r="C14" s="30">
        <f>SUM(C7:C13)</f>
        <v>431.74</v>
      </c>
      <c r="D14" s="30"/>
      <c r="E14" s="30">
        <f t="shared" ref="E14:H14" si="0">SUM(E7:E13)</f>
        <v>431.74</v>
      </c>
      <c r="F14" s="30">
        <f t="shared" si="0"/>
        <v>470170</v>
      </c>
      <c r="G14" s="30"/>
      <c r="H14" s="30">
        <f t="shared" si="0"/>
        <v>472410</v>
      </c>
    </row>
    <row r="15" spans="1:8" ht="15.75" customHeight="1">
      <c r="A15" s="11" t="s">
        <v>74</v>
      </c>
      <c r="B15" s="10"/>
      <c r="C15" s="30"/>
      <c r="D15" s="30"/>
      <c r="E15" s="30"/>
      <c r="F15" s="30"/>
      <c r="G15" s="30"/>
      <c r="H15" s="30"/>
    </row>
    <row r="16" spans="1:8" ht="15.75" customHeight="1">
      <c r="A16" s="11" t="s">
        <v>75</v>
      </c>
      <c r="B16" s="10">
        <v>12</v>
      </c>
      <c r="C16" s="28">
        <v>20000</v>
      </c>
      <c r="D16" s="30"/>
      <c r="E16" s="30">
        <f>C16</f>
        <v>20000</v>
      </c>
      <c r="F16" s="29">
        <v>80000</v>
      </c>
      <c r="G16" s="30"/>
      <c r="H16" s="30">
        <f t="shared" ref="H16:H21" si="1">F16</f>
        <v>80000</v>
      </c>
    </row>
    <row r="17" spans="1:8" ht="15.75" customHeight="1">
      <c r="A17" s="11" t="s">
        <v>91</v>
      </c>
      <c r="B17" s="10">
        <v>13</v>
      </c>
      <c r="C17" s="28">
        <v>20000</v>
      </c>
      <c r="D17" s="30"/>
      <c r="E17" s="30">
        <f t="shared" ref="E17" si="2">C17</f>
        <v>20000</v>
      </c>
      <c r="F17" s="29">
        <v>80000</v>
      </c>
      <c r="G17" s="30"/>
      <c r="H17" s="30">
        <f t="shared" si="1"/>
        <v>80000</v>
      </c>
    </row>
    <row r="18" spans="1:8" ht="15.75" customHeight="1">
      <c r="A18" s="11"/>
      <c r="B18" s="10">
        <v>14</v>
      </c>
      <c r="C18" s="30"/>
      <c r="D18" s="30"/>
      <c r="E18" s="30"/>
      <c r="F18" s="30"/>
      <c r="G18" s="30"/>
      <c r="H18" s="30"/>
    </row>
    <row r="19" spans="1:8" ht="15.75" customHeight="1">
      <c r="A19" s="11"/>
      <c r="B19" s="10">
        <v>15</v>
      </c>
      <c r="C19" s="30"/>
      <c r="D19" s="30"/>
      <c r="E19" s="30"/>
      <c r="F19" s="30"/>
      <c r="G19" s="30"/>
      <c r="H19" s="30"/>
    </row>
    <row r="20" spans="1:8" ht="15.75" customHeight="1">
      <c r="A20" s="11"/>
      <c r="B20" s="10">
        <v>16</v>
      </c>
      <c r="C20" s="30"/>
      <c r="D20" s="30"/>
      <c r="E20" s="30"/>
      <c r="F20" s="30"/>
      <c r="G20" s="30"/>
      <c r="H20" s="30"/>
    </row>
    <row r="21" spans="1:8" ht="15.75" customHeight="1">
      <c r="A21" s="11" t="s">
        <v>76</v>
      </c>
      <c r="B21" s="10">
        <v>21</v>
      </c>
      <c r="C21" s="30"/>
      <c r="D21" s="30"/>
      <c r="E21" s="30"/>
      <c r="F21" s="29">
        <v>788</v>
      </c>
      <c r="G21" s="30"/>
      <c r="H21" s="30">
        <f t="shared" si="1"/>
        <v>788</v>
      </c>
    </row>
    <row r="22" spans="1:8" ht="15.75" customHeight="1">
      <c r="A22" s="11" t="s">
        <v>77</v>
      </c>
      <c r="B22" s="10">
        <v>24</v>
      </c>
      <c r="C22" s="30"/>
      <c r="D22" s="30"/>
      <c r="E22" s="30"/>
      <c r="F22" s="30"/>
      <c r="G22" s="30"/>
      <c r="H22" s="30"/>
    </row>
    <row r="23" spans="1:8" ht="15.75" customHeight="1">
      <c r="A23" s="11" t="s">
        <v>78</v>
      </c>
      <c r="B23" s="10">
        <v>28</v>
      </c>
      <c r="C23" s="28"/>
      <c r="D23" s="30"/>
      <c r="E23" s="30"/>
      <c r="F23" s="29"/>
      <c r="G23" s="30"/>
      <c r="H23" s="30"/>
    </row>
    <row r="24" spans="1:8" ht="15.75" customHeight="1">
      <c r="A24" s="11" t="s">
        <v>79</v>
      </c>
      <c r="B24" s="10">
        <v>35</v>
      </c>
      <c r="C24" s="30">
        <f>SUM(C17:C23)</f>
        <v>20000</v>
      </c>
      <c r="D24" s="30"/>
      <c r="E24" s="30">
        <f t="shared" ref="E24:H24" si="3">SUM(E17:E23)</f>
        <v>20000</v>
      </c>
      <c r="F24" s="30">
        <f t="shared" si="3"/>
        <v>80788</v>
      </c>
      <c r="G24" s="30"/>
      <c r="H24" s="30">
        <f t="shared" si="3"/>
        <v>80788</v>
      </c>
    </row>
    <row r="25" spans="1:8" ht="30" customHeight="1">
      <c r="A25" s="12" t="s">
        <v>80</v>
      </c>
      <c r="B25" s="10">
        <v>40</v>
      </c>
      <c r="C25" s="30"/>
      <c r="D25" s="30"/>
      <c r="E25" s="30"/>
      <c r="F25" s="30"/>
      <c r="G25" s="30"/>
      <c r="H25" s="30"/>
    </row>
    <row r="26" spans="1:8" ht="30" customHeight="1">
      <c r="A26" s="12" t="s">
        <v>81</v>
      </c>
      <c r="B26" s="10">
        <v>45</v>
      </c>
      <c r="C26" s="30">
        <f>C14-C24</f>
        <v>-19568.259999999998</v>
      </c>
      <c r="D26" s="30"/>
      <c r="E26" s="30">
        <f t="shared" ref="E26:H26" si="4">E14-E24</f>
        <v>-19568.259999999998</v>
      </c>
      <c r="F26" s="30">
        <f t="shared" si="4"/>
        <v>389382</v>
      </c>
      <c r="G26" s="30"/>
      <c r="H26" s="30">
        <f t="shared" si="4"/>
        <v>391622</v>
      </c>
    </row>
    <row r="28" spans="1:8" s="13" customFormat="1">
      <c r="A28" s="4" t="s">
        <v>89</v>
      </c>
      <c r="B28" s="4"/>
      <c r="C28" s="4"/>
      <c r="D28" s="4"/>
      <c r="E28" s="4"/>
      <c r="F28" s="4"/>
      <c r="G28" s="4"/>
      <c r="H28" s="4"/>
    </row>
  </sheetData>
  <mergeCells count="9">
    <mergeCell ref="A3:D3"/>
    <mergeCell ref="A1:H1"/>
    <mergeCell ref="C4:E4"/>
    <mergeCell ref="F4:H4"/>
    <mergeCell ref="A4:A5"/>
    <mergeCell ref="B4:B5"/>
    <mergeCell ref="G2:H2"/>
    <mergeCell ref="G3:H3"/>
    <mergeCell ref="E3:F3"/>
  </mergeCells>
  <phoneticPr fontId="4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2015-11-26T00:04:04Z</cp:lastPrinted>
  <dcterms:created xsi:type="dcterms:W3CDTF">2008-09-11T17:22:52Z</dcterms:created>
  <dcterms:modified xsi:type="dcterms:W3CDTF">2015-11-28T02:02:43Z</dcterms:modified>
</cp:coreProperties>
</file>